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9" i="1" l="1"/>
  <c r="C29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9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9" i="1"/>
  <c r="E29" i="1"/>
  <c r="L29" i="1"/>
  <c r="J29" i="1"/>
  <c r="K29" i="1" s="1"/>
  <c r="H29" i="1"/>
  <c r="I29" i="1" s="1"/>
  <c r="F29" i="1"/>
  <c r="G29" i="1" s="1"/>
  <c r="M29" i="1" l="1"/>
</calcChain>
</file>

<file path=xl/comments1.xml><?xml version="1.0" encoding="utf-8"?>
<comments xmlns="http://schemas.openxmlformats.org/spreadsheetml/2006/main">
  <authors>
    <author>ZachMosher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ZachMosher: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<sst xmlns="http://schemas.openxmlformats.org/spreadsheetml/2006/main" count="36" uniqueCount="33">
  <si>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</si>
  <si>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</si>
  <si>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</si>
  <si>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</si>
  <si>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</si>
  <si>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</si>
  <si>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</si>
  <si>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</si>
  <si>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</si>
  <si>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</si>
  <si>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</si>
  <si>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</si>
  <si>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</si>
  <si>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</si>
  <si>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</si>
  <si>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</si>
  <si>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</si>
  <si>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</si>
  <si>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</si>
  <si>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</si>
  <si>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</si>
  <si>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No high school degree</t>
  </si>
  <si>
    <t>High school graduate</t>
  </si>
  <si>
    <t>Associates degree</t>
  </si>
  <si>
    <t>Bachelor's degree</t>
  </si>
  <si>
    <t>Graduate or professional</t>
  </si>
  <si>
    <t>Population 25 and over</t>
  </si>
  <si>
    <t xml:space="preserve">% of Total </t>
  </si>
  <si>
    <t>% of Total</t>
  </si>
  <si>
    <t>LCRPC
Lincoln County Regional Planning Commission</t>
  </si>
  <si>
    <t xml:space="preserve">Questions or comments should be directed to Zach Mosher at zmosher@lcrpc.org or (207) 882-5152
</t>
  </si>
  <si>
    <t>Education Attainment, By Town, in 2015 (Population 25 years and over)</t>
  </si>
  <si>
    <t>* Source: American Community Survey, 2015 5yr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</si>
</sst>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3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/>
    <xf numFmtId="0" fontId="0" fillId="0" borderId="16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/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21" xfId="0" applyNumberFormat="1" applyBorder="1"/>
    <xf numFmtId="3" fontId="1" fillId="0" borderId="18" xfId="0" applyNumberFormat="1" applyFont="1" applyBorder="1"/>
    <xf numFmtId="0" fontId="0" fillId="0" borderId="21" xfId="0" applyBorder="1"/>
    <xf numFmtId="166" fontId="1" fillId="0" borderId="21" xfId="0" applyNumberFormat="1" applyFont="1" applyBorder="1"/>
    <xf numFmtId="0" fontId="33" fillId="0" borderId="21" xfId="0" applyFont="1" applyBorder="1" applyAlignment="1">
      <alignment horizontal="center" vertical="center" wrapText="1"/>
    </xf>
    <xf numFmtId="0" fontId="0" fillId="0" borderId="21" xfId="0" applyFont="1" applyBorder="1"/>
    <xf numFmtId="3" fontId="0" fillId="0" borderId="24" xfId="0" applyNumberFormat="1" applyBorder="1"/>
    <xf numFmtId="0" fontId="0" fillId="0" borderId="24" xfId="0" applyFont="1" applyBorder="1"/>
    <xf numFmtId="166" fontId="0" fillId="0" borderId="22" xfId="0" applyNumberFormat="1" applyBorder="1"/>
    <xf numFmtId="0" fontId="0" fillId="0" borderId="23" xfId="0" applyFont="1" applyBorder="1"/>
    <xf numFmtId="0" fontId="0" fillId="0" borderId="23" xfId="0" applyBorder="1"/>
    <xf numFmtId="3" fontId="0" fillId="0" borderId="26" xfId="0" applyNumberFormat="1" applyBorder="1"/>
    <xf numFmtId="3" fontId="1" fillId="0" borderId="23" xfId="0" applyNumberFormat="1" applyFont="1" applyBorder="1"/>
    <xf numFmtId="0" fontId="0" fillId="0" borderId="26" xfId="0" applyFont="1" applyBorder="1"/>
    <xf numFmtId="0" fontId="0" fillId="0" borderId="25" xfId="0" applyBorder="1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/>
    <xf numFmtId="10" fontId="1" fillId="0" borderId="21" xfId="0" applyNumberFormat="1" applyFont="1" applyBorder="1" applyAlignment="1">
      <alignment horizontal="center" vertical="center" wrapText="1"/>
    </xf>
    <xf numFmtId="10" fontId="1" fillId="0" borderId="22" xfId="0" applyNumberFormat="1" applyFont="1" applyBorder="1" applyAlignment="1"/>
    <xf numFmtId="10" fontId="0" fillId="0" borderId="22" xfId="0" applyNumberFormat="1" applyBorder="1" applyAlignment="1"/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Font="1" applyBorder="1"/>
    <xf numFmtId="3" fontId="0" fillId="0" borderId="18" xfId="0" applyNumberFormat="1" applyBorder="1"/>
    <xf numFmtId="3" fontId="0" fillId="0" borderId="19" xfId="0" applyNumberFormat="1" applyBorder="1"/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36"/>
  <sheetViews>
    <sheetView tabSelected="1" topLeftCell="A8" workbookViewId="0">
      <selection activeCell="F22" sqref="F22"/>
    </sheetView>
  </sheetViews>
  <sheetFormatPr defaultRowHeight="15" x14ac:dyDescent="0.25"/>
  <cols>
    <col min="2" max="2" width="19.5703125" customWidth="1"/>
    <col min="3" max="11" width="15.7109375" customWidth="1"/>
    <col min="12" max="12" width="14.42578125" customWidth="1"/>
    <col min="13" max="13" width="17.7109375" customWidth="1"/>
    <col min="14" max="14" width="14.140625" customWidth="1"/>
  </cols>
  <sheetData>
    <row r="3" spans="2:14" ht="31.5" customHeight="1" x14ac:dyDescent="0.25">
      <c r="B3" s="12"/>
      <c r="C3" s="33" t="s">
        <v>31</v>
      </c>
      <c r="D3" s="34"/>
      <c r="E3" s="34"/>
      <c r="F3" s="34"/>
      <c r="G3" s="34"/>
      <c r="H3" s="34"/>
      <c r="I3" s="34"/>
      <c r="J3" s="34"/>
      <c r="K3" s="34"/>
      <c r="L3" s="34"/>
      <c r="M3" s="35"/>
      <c r="N3" s="13"/>
    </row>
    <row r="4" spans="2:14" ht="15.75" x14ac:dyDescent="0.25">
      <c r="B4" s="3"/>
      <c r="C4" s="11"/>
      <c r="D4" s="12"/>
      <c r="E4" s="12"/>
      <c r="F4" s="12"/>
      <c r="G4" s="12"/>
      <c r="H4" s="12"/>
      <c r="I4" s="12"/>
      <c r="J4" s="12"/>
      <c r="K4" s="12"/>
      <c r="L4" s="12"/>
      <c r="M4" s="18"/>
      <c r="N4" s="13"/>
    </row>
    <row r="5" spans="2:14" x14ac:dyDescent="0.25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19"/>
    </row>
    <row r="6" spans="2:14" ht="15" customHeight="1" x14ac:dyDescent="0.25">
      <c r="B6" s="6"/>
      <c r="C6" s="47" t="s">
        <v>26</v>
      </c>
      <c r="D6" s="45" t="s">
        <v>21</v>
      </c>
      <c r="E6" s="38" t="s">
        <v>27</v>
      </c>
      <c r="F6" s="36" t="s">
        <v>22</v>
      </c>
      <c r="G6" s="40" t="s">
        <v>27</v>
      </c>
      <c r="H6" s="36" t="s">
        <v>23</v>
      </c>
      <c r="I6" s="40" t="s">
        <v>28</v>
      </c>
      <c r="J6" s="36" t="s">
        <v>24</v>
      </c>
      <c r="K6" s="38" t="s">
        <v>27</v>
      </c>
      <c r="L6" s="36" t="s">
        <v>25</v>
      </c>
      <c r="M6" s="31" t="s">
        <v>27</v>
      </c>
    </row>
    <row r="7" spans="2:14" ht="42" customHeight="1" x14ac:dyDescent="0.25">
      <c r="B7" s="1" t="s">
        <v>0</v>
      </c>
      <c r="C7" s="48"/>
      <c r="D7" s="46"/>
      <c r="E7" s="39"/>
      <c r="F7" s="44"/>
      <c r="G7" s="41"/>
      <c r="H7" s="44"/>
      <c r="I7" s="42"/>
      <c r="J7" s="37"/>
      <c r="K7" s="43"/>
      <c r="L7" s="37"/>
      <c r="M7" s="32"/>
    </row>
    <row r="8" spans="2:14" x14ac:dyDescent="0.25">
      <c r="B8" s="7"/>
      <c r="C8" s="49"/>
      <c r="D8" s="5"/>
      <c r="E8" s="19"/>
      <c r="F8" s="23"/>
      <c r="G8" s="19"/>
      <c r="H8" s="23"/>
      <c r="I8" s="19"/>
      <c r="J8" s="23"/>
      <c r="K8" s="19"/>
      <c r="L8" s="23"/>
      <c r="M8" s="16"/>
    </row>
    <row r="9" spans="2:14" x14ac:dyDescent="0.25">
      <c r="B9" s="2" t="s">
        <v>1</v>
      </c>
      <c r="C9" s="50">
        <v>481</v>
      </c>
      <c r="D9">
        <v>22</v>
      </c>
      <c r="E9" s="14">
        <f>D9/C9</f>
        <v>4.5738045738045741E-2</v>
      </c>
      <c r="F9">
        <v>158</v>
      </c>
      <c r="G9" s="14">
        <f>F9/C9</f>
        <v>0.3284823284823285</v>
      </c>
      <c r="H9">
        <v>37</v>
      </c>
      <c r="I9" s="14">
        <f>H9/C9</f>
        <v>7.6923076923076927E-2</v>
      </c>
      <c r="J9">
        <v>23</v>
      </c>
      <c r="K9" s="14">
        <f>J9/C9</f>
        <v>4.781704781704782E-2</v>
      </c>
      <c r="L9" s="24">
        <v>21</v>
      </c>
      <c r="M9" s="14">
        <f>L9/C9</f>
        <v>4.3659043659043661E-2</v>
      </c>
    </row>
    <row r="10" spans="2:14" x14ac:dyDescent="0.25">
      <c r="B10" s="2" t="s">
        <v>2</v>
      </c>
      <c r="C10" s="50">
        <v>2424</v>
      </c>
      <c r="D10">
        <v>87</v>
      </c>
      <c r="E10" s="14">
        <f t="shared" ref="E10:E27" si="0">D10/C10</f>
        <v>3.5891089108910888E-2</v>
      </c>
      <c r="F10">
        <v>664</v>
      </c>
      <c r="G10" s="14">
        <f t="shared" ref="G10:G27" si="1">F10/C10</f>
        <v>0.27392739273927391</v>
      </c>
      <c r="H10">
        <v>272</v>
      </c>
      <c r="I10" s="14">
        <f t="shared" ref="I10:I27" si="2">H10/C10</f>
        <v>0.11221122112211221</v>
      </c>
      <c r="J10">
        <v>120</v>
      </c>
      <c r="K10" s="14">
        <f t="shared" ref="K10:K27" si="3">J10/C10</f>
        <v>4.9504950495049507E-2</v>
      </c>
      <c r="L10" s="24">
        <v>117</v>
      </c>
      <c r="M10" s="14">
        <f t="shared" ref="M10:M29" si="4">L10/C10</f>
        <v>4.8267326732673269E-2</v>
      </c>
    </row>
    <row r="11" spans="2:14" x14ac:dyDescent="0.25">
      <c r="B11" s="2" t="s">
        <v>3</v>
      </c>
      <c r="C11" s="50">
        <v>1626</v>
      </c>
      <c r="D11">
        <v>100</v>
      </c>
      <c r="E11" s="14">
        <f t="shared" si="0"/>
        <v>6.1500615006150061E-2</v>
      </c>
      <c r="F11">
        <v>520</v>
      </c>
      <c r="G11" s="14">
        <f t="shared" si="1"/>
        <v>0.31980319803198032</v>
      </c>
      <c r="H11">
        <v>86</v>
      </c>
      <c r="I11" s="14">
        <f t="shared" si="2"/>
        <v>5.2890528905289051E-2</v>
      </c>
      <c r="J11">
        <v>68</v>
      </c>
      <c r="K11" s="14">
        <f t="shared" si="3"/>
        <v>4.1820418204182044E-2</v>
      </c>
      <c r="L11" s="24">
        <v>66</v>
      </c>
      <c r="M11" s="14">
        <f t="shared" si="4"/>
        <v>4.0590405904059039E-2</v>
      </c>
    </row>
    <row r="12" spans="2:14" x14ac:dyDescent="0.25">
      <c r="B12" s="2" t="s">
        <v>4</v>
      </c>
      <c r="C12" s="50">
        <v>664</v>
      </c>
      <c r="D12">
        <v>44</v>
      </c>
      <c r="E12" s="14">
        <f t="shared" si="0"/>
        <v>6.6265060240963861E-2</v>
      </c>
      <c r="F12">
        <v>192</v>
      </c>
      <c r="G12" s="14">
        <f t="shared" si="1"/>
        <v>0.28915662650602408</v>
      </c>
      <c r="H12">
        <v>37</v>
      </c>
      <c r="I12" s="14">
        <f t="shared" si="2"/>
        <v>5.5722891566265059E-2</v>
      </c>
      <c r="J12">
        <v>50</v>
      </c>
      <c r="K12" s="14">
        <f t="shared" si="3"/>
        <v>7.5301204819277115E-2</v>
      </c>
      <c r="L12" s="24">
        <v>40</v>
      </c>
      <c r="M12" s="14">
        <f t="shared" si="4"/>
        <v>6.0240963855421686E-2</v>
      </c>
    </row>
    <row r="13" spans="2:14" x14ac:dyDescent="0.25">
      <c r="B13" s="2" t="s">
        <v>5</v>
      </c>
      <c r="C13" s="50">
        <v>2316</v>
      </c>
      <c r="D13">
        <v>58</v>
      </c>
      <c r="E13" s="14">
        <f t="shared" si="0"/>
        <v>2.5043177892918825E-2</v>
      </c>
      <c r="F13">
        <v>829</v>
      </c>
      <c r="G13" s="14">
        <f t="shared" si="1"/>
        <v>0.35794473229706392</v>
      </c>
      <c r="H13">
        <v>181</v>
      </c>
      <c r="I13" s="14">
        <f t="shared" si="2"/>
        <v>7.8151986183074271E-2</v>
      </c>
      <c r="J13">
        <v>124</v>
      </c>
      <c r="K13" s="14">
        <f t="shared" si="3"/>
        <v>5.3540587219343697E-2</v>
      </c>
      <c r="L13" s="24">
        <v>93</v>
      </c>
      <c r="M13" s="14">
        <f t="shared" si="4"/>
        <v>4.0155440414507769E-2</v>
      </c>
    </row>
    <row r="14" spans="2:14" x14ac:dyDescent="0.25">
      <c r="B14" s="2" t="s">
        <v>6</v>
      </c>
      <c r="C14" s="50">
        <v>1534</v>
      </c>
      <c r="D14">
        <v>99</v>
      </c>
      <c r="E14" s="14">
        <f t="shared" si="0"/>
        <v>6.4537157757496744E-2</v>
      </c>
      <c r="F14">
        <v>314</v>
      </c>
      <c r="G14" s="14">
        <f t="shared" si="1"/>
        <v>0.2046936114732725</v>
      </c>
      <c r="H14">
        <v>106</v>
      </c>
      <c r="I14" s="14">
        <f t="shared" si="2"/>
        <v>6.9100391134289438E-2</v>
      </c>
      <c r="J14">
        <v>88</v>
      </c>
      <c r="K14" s="14">
        <f t="shared" si="3"/>
        <v>5.736636245110821E-2</v>
      </c>
      <c r="L14" s="24">
        <v>92</v>
      </c>
      <c r="M14" s="14">
        <f t="shared" si="4"/>
        <v>5.9973924380704043E-2</v>
      </c>
    </row>
    <row r="15" spans="2:14" x14ac:dyDescent="0.25">
      <c r="B15" s="2" t="s">
        <v>7</v>
      </c>
      <c r="C15" s="50">
        <v>1355</v>
      </c>
      <c r="D15">
        <v>104</v>
      </c>
      <c r="E15" s="14">
        <f t="shared" si="0"/>
        <v>7.6752767527675278E-2</v>
      </c>
      <c r="F15">
        <v>470</v>
      </c>
      <c r="G15" s="14">
        <f t="shared" si="1"/>
        <v>0.34686346863468637</v>
      </c>
      <c r="H15">
        <v>135</v>
      </c>
      <c r="I15" s="14">
        <f t="shared" si="2"/>
        <v>9.9630996309963096E-2</v>
      </c>
      <c r="J15">
        <v>62</v>
      </c>
      <c r="K15" s="14">
        <f t="shared" si="3"/>
        <v>4.5756457564575644E-2</v>
      </c>
      <c r="L15" s="24">
        <v>39</v>
      </c>
      <c r="M15" s="14">
        <f t="shared" si="4"/>
        <v>2.8782287822878228E-2</v>
      </c>
    </row>
    <row r="16" spans="2:14" x14ac:dyDescent="0.25">
      <c r="B16" s="2" t="s">
        <v>8</v>
      </c>
      <c r="C16" s="50">
        <v>870</v>
      </c>
      <c r="D16">
        <v>46</v>
      </c>
      <c r="E16" s="14">
        <f t="shared" si="0"/>
        <v>5.2873563218390804E-2</v>
      </c>
      <c r="F16">
        <v>215</v>
      </c>
      <c r="G16" s="14">
        <f t="shared" si="1"/>
        <v>0.2471264367816092</v>
      </c>
      <c r="H16">
        <v>93</v>
      </c>
      <c r="I16" s="14">
        <f t="shared" si="2"/>
        <v>0.10689655172413794</v>
      </c>
      <c r="J16">
        <v>42</v>
      </c>
      <c r="K16" s="14">
        <f t="shared" si="3"/>
        <v>4.8275862068965517E-2</v>
      </c>
      <c r="L16" s="24">
        <v>42</v>
      </c>
      <c r="M16" s="14">
        <f t="shared" si="4"/>
        <v>4.8275862068965517E-2</v>
      </c>
    </row>
    <row r="17" spans="2:13" x14ac:dyDescent="0.25">
      <c r="B17" s="2" t="s">
        <v>9</v>
      </c>
      <c r="C17" s="50">
        <v>1888</v>
      </c>
      <c r="D17">
        <v>175</v>
      </c>
      <c r="E17" s="14">
        <f t="shared" si="0"/>
        <v>9.2690677966101698E-2</v>
      </c>
      <c r="F17">
        <v>614</v>
      </c>
      <c r="G17" s="14">
        <f t="shared" si="1"/>
        <v>0.32521186440677968</v>
      </c>
      <c r="H17">
        <v>195</v>
      </c>
      <c r="I17" s="14">
        <f t="shared" si="2"/>
        <v>0.10328389830508475</v>
      </c>
      <c r="J17">
        <v>80</v>
      </c>
      <c r="K17" s="14">
        <f t="shared" si="3"/>
        <v>4.2372881355932202E-2</v>
      </c>
      <c r="L17" s="24">
        <v>58</v>
      </c>
      <c r="M17" s="14">
        <f t="shared" si="4"/>
        <v>3.0720338983050849E-2</v>
      </c>
    </row>
    <row r="18" spans="2:13" x14ac:dyDescent="0.25">
      <c r="B18" s="2" t="s">
        <v>10</v>
      </c>
      <c r="C18" s="50">
        <v>27</v>
      </c>
      <c r="D18">
        <v>2</v>
      </c>
      <c r="E18" s="14">
        <f t="shared" si="0"/>
        <v>7.407407407407407E-2</v>
      </c>
      <c r="F18">
        <v>10</v>
      </c>
      <c r="G18" s="14">
        <f t="shared" si="1"/>
        <v>0.37037037037037035</v>
      </c>
      <c r="H18">
        <v>7</v>
      </c>
      <c r="I18" s="14">
        <f t="shared" si="2"/>
        <v>0.25925925925925924</v>
      </c>
      <c r="J18">
        <v>3</v>
      </c>
      <c r="K18" s="14">
        <f t="shared" si="3"/>
        <v>0.1111111111111111</v>
      </c>
      <c r="L18" s="24">
        <v>9</v>
      </c>
      <c r="M18" s="14">
        <f t="shared" si="4"/>
        <v>0.33333333333333331</v>
      </c>
    </row>
    <row r="19" spans="2:13" x14ac:dyDescent="0.25">
      <c r="B19" s="2" t="s">
        <v>11</v>
      </c>
      <c r="C19" s="50">
        <v>1289</v>
      </c>
      <c r="D19">
        <v>48</v>
      </c>
      <c r="E19" s="14">
        <f t="shared" si="0"/>
        <v>3.7238169123351435E-2</v>
      </c>
      <c r="F19">
        <v>295</v>
      </c>
      <c r="G19" s="14">
        <f t="shared" si="1"/>
        <v>0.22885958107059737</v>
      </c>
      <c r="H19">
        <v>72</v>
      </c>
      <c r="I19" s="14">
        <f t="shared" si="2"/>
        <v>5.5857253685027156E-2</v>
      </c>
      <c r="J19">
        <v>75</v>
      </c>
      <c r="K19" s="14">
        <f t="shared" si="3"/>
        <v>5.818463925523662E-2</v>
      </c>
      <c r="L19" s="24">
        <v>76</v>
      </c>
      <c r="M19" s="14">
        <f t="shared" si="4"/>
        <v>5.8960434445306437E-2</v>
      </c>
    </row>
    <row r="20" spans="2:13" x14ac:dyDescent="0.25">
      <c r="B20" s="2" t="s">
        <v>12</v>
      </c>
      <c r="C20" s="50">
        <v>1177</v>
      </c>
      <c r="D20">
        <v>45</v>
      </c>
      <c r="E20" s="14">
        <f t="shared" si="0"/>
        <v>3.8232795242141036E-2</v>
      </c>
      <c r="F20">
        <v>322</v>
      </c>
      <c r="G20" s="14">
        <f t="shared" si="1"/>
        <v>0.27357689039932032</v>
      </c>
      <c r="H20">
        <v>113</v>
      </c>
      <c r="I20" s="14">
        <f t="shared" si="2"/>
        <v>9.6006796941376385E-2</v>
      </c>
      <c r="J20">
        <v>52</v>
      </c>
      <c r="K20" s="14">
        <f t="shared" si="3"/>
        <v>4.4180118946474084E-2</v>
      </c>
      <c r="L20" s="24">
        <v>48</v>
      </c>
      <c r="M20" s="14">
        <f t="shared" si="4"/>
        <v>4.0781648258283773E-2</v>
      </c>
    </row>
    <row r="21" spans="2:13" x14ac:dyDescent="0.25">
      <c r="B21" s="2" t="s">
        <v>13</v>
      </c>
      <c r="C21" s="50">
        <v>363</v>
      </c>
      <c r="D21">
        <v>48</v>
      </c>
      <c r="E21" s="14">
        <f t="shared" si="0"/>
        <v>0.13223140495867769</v>
      </c>
      <c r="F21">
        <v>108</v>
      </c>
      <c r="G21" s="14">
        <f t="shared" si="1"/>
        <v>0.2975206611570248</v>
      </c>
      <c r="H21">
        <v>28</v>
      </c>
      <c r="I21" s="14">
        <f t="shared" si="2"/>
        <v>7.7134986225895319E-2</v>
      </c>
      <c r="J21">
        <v>22</v>
      </c>
      <c r="K21" s="14">
        <f t="shared" si="3"/>
        <v>6.0606060606060608E-2</v>
      </c>
      <c r="L21" s="24">
        <v>19</v>
      </c>
      <c r="M21" s="14">
        <f t="shared" si="4"/>
        <v>5.2341597796143252E-2</v>
      </c>
    </row>
    <row r="22" spans="2:13" x14ac:dyDescent="0.25">
      <c r="B22" s="2" t="s">
        <v>14</v>
      </c>
      <c r="C22" s="50">
        <v>798</v>
      </c>
      <c r="D22">
        <v>14</v>
      </c>
      <c r="E22" s="14">
        <f t="shared" si="0"/>
        <v>1.7543859649122806E-2</v>
      </c>
      <c r="F22">
        <v>224</v>
      </c>
      <c r="G22" s="14">
        <f t="shared" si="1"/>
        <v>0.2807017543859649</v>
      </c>
      <c r="H22">
        <v>57</v>
      </c>
      <c r="I22" s="14">
        <f t="shared" si="2"/>
        <v>7.1428571428571425E-2</v>
      </c>
      <c r="J22">
        <v>57</v>
      </c>
      <c r="K22" s="14">
        <f t="shared" si="3"/>
        <v>7.1428571428571425E-2</v>
      </c>
      <c r="L22" s="24">
        <v>39</v>
      </c>
      <c r="M22" s="14">
        <f t="shared" si="4"/>
        <v>4.8872180451127817E-2</v>
      </c>
    </row>
    <row r="23" spans="2:13" x14ac:dyDescent="0.25">
      <c r="B23" s="2" t="s">
        <v>15</v>
      </c>
      <c r="C23" s="50">
        <v>551</v>
      </c>
      <c r="D23">
        <v>26</v>
      </c>
      <c r="E23" s="14">
        <f t="shared" si="0"/>
        <v>4.7186932849364795E-2</v>
      </c>
      <c r="F23">
        <v>119</v>
      </c>
      <c r="G23" s="14">
        <f t="shared" si="1"/>
        <v>0.2159709618874773</v>
      </c>
      <c r="H23">
        <v>42</v>
      </c>
      <c r="I23" s="14">
        <f t="shared" si="2"/>
        <v>7.6225045372050812E-2</v>
      </c>
      <c r="J23">
        <v>45</v>
      </c>
      <c r="K23" s="14">
        <f t="shared" si="3"/>
        <v>8.1669691470054442E-2</v>
      </c>
      <c r="L23" s="24">
        <v>36</v>
      </c>
      <c r="M23" s="14">
        <f t="shared" si="4"/>
        <v>6.5335753176043551E-2</v>
      </c>
    </row>
    <row r="24" spans="2:13" x14ac:dyDescent="0.25">
      <c r="B24" s="2" t="s">
        <v>16</v>
      </c>
      <c r="C24" s="50">
        <v>3647</v>
      </c>
      <c r="D24">
        <v>298</v>
      </c>
      <c r="E24" s="14">
        <f t="shared" si="0"/>
        <v>8.171099533863449E-2</v>
      </c>
      <c r="F24">
        <v>1603</v>
      </c>
      <c r="G24" s="14">
        <f t="shared" si="1"/>
        <v>0.43953934740882916</v>
      </c>
      <c r="H24">
        <v>186</v>
      </c>
      <c r="I24" s="14">
        <f t="shared" si="2"/>
        <v>5.1000822593912802E-2</v>
      </c>
      <c r="J24">
        <v>152</v>
      </c>
      <c r="K24" s="14">
        <f t="shared" si="3"/>
        <v>4.1678091582122295E-2</v>
      </c>
      <c r="L24" s="24">
        <v>134</v>
      </c>
      <c r="M24" s="14">
        <f t="shared" si="4"/>
        <v>3.6742528105292022E-2</v>
      </c>
    </row>
    <row r="25" spans="2:13" x14ac:dyDescent="0.25">
      <c r="B25" s="2" t="s">
        <v>17</v>
      </c>
      <c r="C25" s="50">
        <v>617</v>
      </c>
      <c r="D25">
        <v>68</v>
      </c>
      <c r="E25" s="14">
        <f t="shared" si="0"/>
        <v>0.11021069692058347</v>
      </c>
      <c r="F25">
        <v>125</v>
      </c>
      <c r="G25" s="14">
        <f t="shared" si="1"/>
        <v>0.2025931928687196</v>
      </c>
      <c r="H25">
        <v>68</v>
      </c>
      <c r="I25" s="14">
        <f t="shared" si="2"/>
        <v>0.11021069692058347</v>
      </c>
      <c r="J25">
        <v>36</v>
      </c>
      <c r="K25" s="14">
        <f t="shared" si="3"/>
        <v>5.834683954619125E-2</v>
      </c>
      <c r="L25" s="24">
        <v>37</v>
      </c>
      <c r="M25" s="14">
        <f t="shared" si="4"/>
        <v>5.9967585089141004E-2</v>
      </c>
    </row>
    <row r="26" spans="2:13" x14ac:dyDescent="0.25">
      <c r="B26" s="2" t="s">
        <v>18</v>
      </c>
      <c r="C26" s="50">
        <v>1768</v>
      </c>
      <c r="D26">
        <v>205</v>
      </c>
      <c r="E26" s="14">
        <f t="shared" si="0"/>
        <v>0.1159502262443439</v>
      </c>
      <c r="F26">
        <v>628</v>
      </c>
      <c r="G26" s="14">
        <f t="shared" si="1"/>
        <v>0.35520361990950228</v>
      </c>
      <c r="H26">
        <v>141</v>
      </c>
      <c r="I26" s="14">
        <f t="shared" si="2"/>
        <v>7.9751131221719451E-2</v>
      </c>
      <c r="J26">
        <v>56</v>
      </c>
      <c r="K26" s="14">
        <f t="shared" si="3"/>
        <v>3.1674208144796379E-2</v>
      </c>
      <c r="L26" s="24">
        <v>57</v>
      </c>
      <c r="M26" s="14">
        <f t="shared" si="4"/>
        <v>3.223981900452489E-2</v>
      </c>
    </row>
    <row r="27" spans="2:13" x14ac:dyDescent="0.25">
      <c r="B27" s="2" t="s">
        <v>19</v>
      </c>
      <c r="C27" s="51">
        <v>2556</v>
      </c>
      <c r="D27">
        <v>152</v>
      </c>
      <c r="E27" s="14">
        <f t="shared" si="0"/>
        <v>5.9467918622848198E-2</v>
      </c>
      <c r="F27">
        <v>922</v>
      </c>
      <c r="G27" s="14">
        <f t="shared" si="1"/>
        <v>0.36071987480438183</v>
      </c>
      <c r="H27">
        <v>81</v>
      </c>
      <c r="I27" s="14">
        <f t="shared" si="2"/>
        <v>3.1690140845070422E-2</v>
      </c>
      <c r="J27">
        <v>164</v>
      </c>
      <c r="K27" s="22">
        <f t="shared" si="3"/>
        <v>6.416275430359937E-2</v>
      </c>
      <c r="L27" s="28">
        <v>71</v>
      </c>
      <c r="M27" s="22">
        <f t="shared" si="4"/>
        <v>2.7777777777777776E-2</v>
      </c>
    </row>
    <row r="28" spans="2:13" x14ac:dyDescent="0.25">
      <c r="B28" s="9"/>
      <c r="C28" s="10"/>
      <c r="D28" s="25"/>
      <c r="E28" s="20"/>
      <c r="F28" s="27"/>
      <c r="G28" s="21"/>
      <c r="H28" s="27"/>
      <c r="I28" s="21"/>
      <c r="J28" s="27"/>
      <c r="K28" s="19"/>
      <c r="L28" s="23"/>
      <c r="M28" s="16"/>
    </row>
    <row r="29" spans="2:13" x14ac:dyDescent="0.25">
      <c r="B29" s="8" t="s">
        <v>20</v>
      </c>
      <c r="C29" s="15">
        <f>SUM(C9:C27)</f>
        <v>25951</v>
      </c>
      <c r="D29" s="15">
        <f>SUM(D9:D27)</f>
        <v>1641</v>
      </c>
      <c r="E29" s="17">
        <f>D29/$C$29</f>
        <v>6.3234557435166275E-2</v>
      </c>
      <c r="F29" s="26">
        <f>SUM(F9:F27)</f>
        <v>8332</v>
      </c>
      <c r="G29" s="17">
        <f>F29/C29</f>
        <v>0.32106662556356208</v>
      </c>
      <c r="H29" s="26">
        <f>SUM(H9:H27)</f>
        <v>1937</v>
      </c>
      <c r="I29" s="17">
        <f>H29/C29</f>
        <v>7.4640668953026859E-2</v>
      </c>
      <c r="J29" s="26">
        <f>SUM(J9:J27)</f>
        <v>1319</v>
      </c>
      <c r="K29" s="17">
        <f>J29/C29</f>
        <v>5.0826557743439561E-2</v>
      </c>
      <c r="L29" s="26">
        <f>SUM(L9:L27)</f>
        <v>1094</v>
      </c>
      <c r="M29" s="17">
        <f t="shared" si="4"/>
        <v>4.2156371623444183E-2</v>
      </c>
    </row>
    <row r="32" spans="2:13" x14ac:dyDescent="0.25">
      <c r="B32" s="29" t="s">
        <v>29</v>
      </c>
      <c r="C32" s="29"/>
      <c r="D32" s="29"/>
      <c r="G32" s="30" t="s">
        <v>30</v>
      </c>
      <c r="H32" s="30"/>
      <c r="I32" s="30"/>
    </row>
    <row r="33" spans="2:9" x14ac:dyDescent="0.25">
      <c r="B33" s="29"/>
      <c r="C33" s="29"/>
      <c r="D33" s="29"/>
      <c r="G33" s="30"/>
      <c r="H33" s="30"/>
      <c r="I33" s="30"/>
    </row>
    <row r="36" spans="2:9" x14ac:dyDescent="0.25">
      <c r="B36" t="s">
        <v>32</v>
      </c>
    </row>
  </sheetData>
  <mergeCells count="14">
    <mergeCell ref="B32:D33"/>
    <mergeCell ref="G32:I33"/>
    <mergeCell ref="M6:M7"/>
    <mergeCell ref="C3:M3"/>
    <mergeCell ref="L6:L7"/>
    <mergeCell ref="E6:E7"/>
    <mergeCell ref="G6:G7"/>
    <mergeCell ref="I6:I7"/>
    <mergeCell ref="K6:K7"/>
    <mergeCell ref="C6:C7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2014-12-04T20:44:24Z</dcterms:created>
  <dcterms:modified xsi:type="dcterms:W3CDTF">2017-01-25T16:02:23Z</dcterms:modified>
</cp:coreProperties>
</file>