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6" i="1" l="1"/>
  <c r="G26" i="1"/>
  <c r="D26" i="1" l="1"/>
  <c r="E26" i="1"/>
  <c r="H26" i="1"/>
  <c r="J26" i="1"/>
  <c r="K26" i="1"/>
  <c r="L26" i="1"/>
  <c r="O26" i="1"/>
  <c r="P26" i="1"/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C26" i="1"/>
  <c r="B26" i="1"/>
  <c r="R26" i="1"/>
  <c r="I26" i="1" l="1"/>
</calcChain>
</file>

<file path=xl/sharedStrings.xml><?xml version="1.0" encoding="utf-8"?>
<sst xmlns="http://schemas.openxmlformats.org/spreadsheetml/2006/main" count="103" uniqueCount="57">
  <si>
    <t>Total 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</si>
  <si>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</si>
  <si>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</si>
  <si>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</si>
  <si>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</si>
  <si>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</si>
  <si>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</si>
  <si>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</si>
  <si>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</si>
  <si>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</si>
  <si>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</si>
  <si>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</si>
  <si>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</si>
  <si>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</si>
  <si>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</si>
  <si>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</si>
  <si>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</si>
  <si>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</si>
  <si>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</si>
  <si>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</si>
  <si>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</si>
  <si>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</si>
  <si>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</si>
  <si>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</si>
  <si>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</si>
  <si>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</si>
  <si>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</si>
  <si>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</si>
  <si>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</si>
  <si>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</si>
  <si>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</si>
  <si>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</si>
  <si>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 xml:space="preserve">Median Household Income </t>
  </si>
  <si>
    <t>Per Capita Income</t>
  </si>
  <si>
    <t>n/a</t>
  </si>
  <si>
    <t>LCRPC
Lincoln County Regional Planning Commission</t>
  </si>
  <si>
    <t>Household and Median Income by Town in 2015 (2015 dollars)</t>
  </si>
  <si>
    <t>* Source: American Community Survey, 2015 5yr Estimate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</si>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</sst>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18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0" xfId="0" applyAlignment="1">
      <alignment horizontal="left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/>
    <xf numFmtId="0" fontId="33" fillId="0" borderId="0" xfId="0" applyFont="1" applyBorder="1" applyAlignment="1">
      <alignment vertical="center" wrapText="1"/>
    </xf>
    <xf numFmtId="0" fontId="0" fillId="28" borderId="14" xfId="0" applyFont="1" applyFill="1" applyBorder="1"/>
    <xf numFmtId="0" fontId="33" fillId="28" borderId="1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19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left" vertical="center"/>
    </xf>
    <xf numFmtId="6" fontId="0" fillId="0" borderId="18" xfId="0" applyNumberFormat="1" applyFont="1" applyFill="1" applyBorder="1"/>
    <xf numFmtId="3" fontId="0" fillId="0" borderId="18" xfId="0" applyNumberFormat="1" applyFont="1" applyFill="1" applyBorder="1"/>
    <xf numFmtId="6" fontId="0" fillId="0" borderId="16" xfId="0" applyNumberFormat="1" applyFont="1" applyFill="1" applyBorder="1"/>
    <xf numFmtId="0" fontId="1" fillId="0" borderId="23" xfId="0" applyFont="1" applyFill="1" applyBorder="1" applyAlignment="1">
      <alignment horizontal="left" vertical="center"/>
    </xf>
    <xf numFmtId="3" fontId="1" fillId="0" borderId="21" xfId="0" applyNumberFormat="1" applyFont="1" applyFill="1" applyBorder="1"/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/>
    </xf>
    <xf numFmtId="6" fontId="1" fillId="0" borderId="2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R24" totalsRowShown="0" headerRowDxfId="9" dataDxfId="8" tableBorderDxfId="20">
  <autoFilter ref="A5:R24"/>
  <sortState ref="A6:R24">
    <sortCondition ref="A5:A24"/>
  </sortState>
  <tableColumns count="18">
    <tableColumn id="1" name="Column1" dataDxfId="6"/>
    <tableColumn id="2" name="Column2" dataDxfId="7"/>
    <tableColumn id="3" name="Column3" dataDxfId="19"/>
    <tableColumn id="4" name="Column4" dataDxfId="18"/>
    <tableColumn id="5" name="Column5" dataDxfId="5"/>
    <tableColumn id="6" name="Column6" dataDxfId="3"/>
    <tableColumn id="7" name="Column7" dataDxfId="4"/>
    <tableColumn id="8" name="Column8" dataDxfId="17"/>
    <tableColumn id="9" name="Column9" dataDxfId="16">
      <calculatedColumnFormula>D6+H6</calculatedColumnFormula>
    </tableColumn>
    <tableColumn id="10" name="Column10" dataDxfId="15"/>
    <tableColumn id="11" name="Column11" dataDxfId="14"/>
    <tableColumn id="12" name="Column12" dataDxfId="2"/>
    <tableColumn id="13" name="Column13" dataDxfId="0"/>
    <tableColumn id="14" name="Column14" dataDxfId="1"/>
    <tableColumn id="15" name="Column15" dataDxfId="13"/>
    <tableColumn id="16" name="Column16" dataDxfId="12"/>
    <tableColumn id="17" name="Column17" dataDxfId="11"/>
    <tableColumn id="18" name="Column18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zoomScaleNormal="100" zoomScaleSheetLayoutView="100" workbookViewId="0">
      <selection activeCell="G29" sqref="G29"/>
    </sheetView>
  </sheetViews>
  <sheetFormatPr defaultRowHeight="15" x14ac:dyDescent="0.25"/>
  <cols>
    <col min="1" max="1" width="21.7109375" customWidth="1"/>
    <col min="2" max="18" width="15.7109375" customWidth="1"/>
  </cols>
  <sheetData>
    <row r="1" spans="1:18" ht="15" customHeight="1" x14ac:dyDescent="0.25">
      <c r="A1" s="11" t="s">
        <v>36</v>
      </c>
      <c r="B1" s="11"/>
      <c r="C1" s="11"/>
      <c r="D1" s="11"/>
      <c r="E1" s="11"/>
      <c r="F1" s="8"/>
      <c r="G1" s="11" t="s">
        <v>36</v>
      </c>
      <c r="H1" s="11"/>
      <c r="I1" s="11"/>
      <c r="J1" s="11"/>
      <c r="K1" s="11"/>
      <c r="L1" s="8"/>
      <c r="M1" s="8"/>
      <c r="N1" s="11" t="s">
        <v>36</v>
      </c>
      <c r="O1" s="11"/>
      <c r="P1" s="11"/>
      <c r="Q1" s="11"/>
      <c r="R1" s="7"/>
    </row>
    <row r="2" spans="1: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" customHeight="1" x14ac:dyDescent="0.25">
      <c r="A3" s="9"/>
      <c r="B3" s="15" t="s">
        <v>0</v>
      </c>
      <c r="C3" s="17" t="s">
        <v>1</v>
      </c>
      <c r="D3" s="17" t="s">
        <v>2</v>
      </c>
      <c r="E3" s="17" t="s">
        <v>3</v>
      </c>
      <c r="F3" s="9"/>
      <c r="G3" s="15" t="s">
        <v>0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9"/>
      <c r="N3" s="15" t="s">
        <v>0</v>
      </c>
      <c r="O3" s="17" t="s">
        <v>9</v>
      </c>
      <c r="P3" s="17" t="s">
        <v>10</v>
      </c>
      <c r="Q3" s="17" t="s">
        <v>33</v>
      </c>
      <c r="R3" s="17" t="s">
        <v>32</v>
      </c>
    </row>
    <row r="4" spans="1:18" ht="15.75" x14ac:dyDescent="0.25">
      <c r="A4" s="10" t="s">
        <v>11</v>
      </c>
      <c r="B4" s="16"/>
      <c r="C4" s="18"/>
      <c r="D4" s="18"/>
      <c r="E4" s="18"/>
      <c r="F4" s="10" t="s">
        <v>11</v>
      </c>
      <c r="G4" s="16"/>
      <c r="H4" s="18"/>
      <c r="I4" s="18"/>
      <c r="J4" s="18"/>
      <c r="K4" s="18"/>
      <c r="L4" s="18"/>
      <c r="M4" s="10" t="s">
        <v>11</v>
      </c>
      <c r="N4" s="16"/>
      <c r="O4" s="18"/>
      <c r="P4" s="18"/>
      <c r="Q4" s="18"/>
      <c r="R4" s="18"/>
    </row>
    <row r="5" spans="1:18" ht="15" customHeight="1" x14ac:dyDescent="0.25">
      <c r="A5" s="19" t="s">
        <v>39</v>
      </c>
      <c r="B5" s="20" t="s">
        <v>40</v>
      </c>
      <c r="C5" s="20" t="s">
        <v>41</v>
      </c>
      <c r="D5" s="20" t="s">
        <v>42</v>
      </c>
      <c r="E5" s="20" t="s">
        <v>43</v>
      </c>
      <c r="F5" s="21" t="s">
        <v>44</v>
      </c>
      <c r="G5" s="20" t="s">
        <v>45</v>
      </c>
      <c r="H5" s="20" t="s">
        <v>46</v>
      </c>
      <c r="I5" s="20" t="s">
        <v>47</v>
      </c>
      <c r="J5" s="20" t="s">
        <v>48</v>
      </c>
      <c r="K5" s="20" t="s">
        <v>49</v>
      </c>
      <c r="L5" s="20" t="s">
        <v>50</v>
      </c>
      <c r="M5" s="21" t="s">
        <v>51</v>
      </c>
      <c r="N5" s="20" t="s">
        <v>52</v>
      </c>
      <c r="O5" s="20" t="s">
        <v>53</v>
      </c>
      <c r="P5" s="20" t="s">
        <v>54</v>
      </c>
      <c r="Q5" s="20" t="s">
        <v>55</v>
      </c>
      <c r="R5" s="20" t="s">
        <v>56</v>
      </c>
    </row>
    <row r="6" spans="1:18" ht="15" customHeight="1" x14ac:dyDescent="0.25">
      <c r="A6" s="33" t="s">
        <v>12</v>
      </c>
      <c r="B6" s="23">
        <v>266</v>
      </c>
      <c r="C6" s="23">
        <v>7</v>
      </c>
      <c r="D6" s="23">
        <v>13</v>
      </c>
      <c r="E6" s="23">
        <v>16</v>
      </c>
      <c r="F6" s="34" t="s">
        <v>12</v>
      </c>
      <c r="G6" s="23">
        <v>266</v>
      </c>
      <c r="H6" s="23">
        <v>23</v>
      </c>
      <c r="I6" s="23">
        <f t="shared" ref="I6:I24" si="0">D6+H6</f>
        <v>36</v>
      </c>
      <c r="J6" s="23">
        <v>57</v>
      </c>
      <c r="K6" s="23">
        <v>58</v>
      </c>
      <c r="L6" s="23">
        <v>24</v>
      </c>
      <c r="M6" s="34" t="s">
        <v>12</v>
      </c>
      <c r="N6" s="23">
        <v>266</v>
      </c>
      <c r="O6" s="23">
        <v>20</v>
      </c>
      <c r="P6" s="23">
        <v>8</v>
      </c>
      <c r="Q6" s="25">
        <v>29548</v>
      </c>
      <c r="R6" s="25">
        <v>60278</v>
      </c>
    </row>
    <row r="7" spans="1:18" ht="15" customHeight="1" x14ac:dyDescent="0.25">
      <c r="A7" s="33" t="s">
        <v>13</v>
      </c>
      <c r="B7" s="26">
        <v>1407</v>
      </c>
      <c r="C7" s="23">
        <v>47</v>
      </c>
      <c r="D7" s="23">
        <v>122</v>
      </c>
      <c r="E7" s="23">
        <v>102</v>
      </c>
      <c r="F7" s="34" t="s">
        <v>13</v>
      </c>
      <c r="G7" s="26">
        <v>1407</v>
      </c>
      <c r="H7" s="23">
        <v>102</v>
      </c>
      <c r="I7" s="23">
        <f t="shared" si="0"/>
        <v>224</v>
      </c>
      <c r="J7" s="23">
        <v>321</v>
      </c>
      <c r="K7" s="23">
        <v>206</v>
      </c>
      <c r="L7" s="23">
        <v>164</v>
      </c>
      <c r="M7" s="34" t="s">
        <v>13</v>
      </c>
      <c r="N7" s="26">
        <v>1407</v>
      </c>
      <c r="O7" s="23">
        <v>51</v>
      </c>
      <c r="P7" s="23">
        <v>72</v>
      </c>
      <c r="Q7" s="25">
        <v>33693</v>
      </c>
      <c r="R7" s="25">
        <v>56099</v>
      </c>
    </row>
    <row r="8" spans="1:18" ht="15" customHeight="1" x14ac:dyDescent="0.25">
      <c r="A8" s="33" t="s">
        <v>14</v>
      </c>
      <c r="B8" s="26">
        <v>970</v>
      </c>
      <c r="C8" s="23">
        <v>65</v>
      </c>
      <c r="D8" s="23">
        <v>80</v>
      </c>
      <c r="E8" s="23">
        <v>179</v>
      </c>
      <c r="F8" s="34" t="s">
        <v>14</v>
      </c>
      <c r="G8" s="26">
        <v>970</v>
      </c>
      <c r="H8" s="23">
        <v>89</v>
      </c>
      <c r="I8" s="23">
        <f t="shared" si="0"/>
        <v>169</v>
      </c>
      <c r="J8" s="23">
        <v>119</v>
      </c>
      <c r="K8" s="23">
        <v>100</v>
      </c>
      <c r="L8" s="23">
        <v>110</v>
      </c>
      <c r="M8" s="34" t="s">
        <v>14</v>
      </c>
      <c r="N8" s="26">
        <v>970</v>
      </c>
      <c r="O8" s="23">
        <v>45</v>
      </c>
      <c r="P8" s="23">
        <v>36</v>
      </c>
      <c r="Q8" s="25">
        <v>36183</v>
      </c>
      <c r="R8" s="25">
        <v>45100</v>
      </c>
    </row>
    <row r="9" spans="1:18" ht="15" customHeight="1" x14ac:dyDescent="0.25">
      <c r="A9" s="33" t="s">
        <v>15</v>
      </c>
      <c r="B9" s="23">
        <v>375</v>
      </c>
      <c r="C9" s="23">
        <v>3</v>
      </c>
      <c r="D9" s="23">
        <v>4</v>
      </c>
      <c r="E9" s="23">
        <v>33</v>
      </c>
      <c r="F9" s="34" t="s">
        <v>15</v>
      </c>
      <c r="G9" s="23">
        <v>375</v>
      </c>
      <c r="H9" s="23">
        <v>63</v>
      </c>
      <c r="I9" s="23">
        <f t="shared" si="0"/>
        <v>67</v>
      </c>
      <c r="J9" s="23">
        <v>75</v>
      </c>
      <c r="K9" s="23">
        <v>85</v>
      </c>
      <c r="L9" s="23">
        <v>32</v>
      </c>
      <c r="M9" s="34" t="s">
        <v>15</v>
      </c>
      <c r="N9" s="23">
        <v>375</v>
      </c>
      <c r="O9" s="23">
        <v>10</v>
      </c>
      <c r="P9" s="23">
        <v>13</v>
      </c>
      <c r="Q9" s="25">
        <v>29319</v>
      </c>
      <c r="R9" s="25">
        <v>60313</v>
      </c>
    </row>
    <row r="10" spans="1:18" ht="15" customHeight="1" x14ac:dyDescent="0.25">
      <c r="A10" s="33" t="s">
        <v>16</v>
      </c>
      <c r="B10" s="26">
        <v>1336</v>
      </c>
      <c r="C10" s="23">
        <v>57</v>
      </c>
      <c r="D10" s="23">
        <v>44</v>
      </c>
      <c r="E10" s="23">
        <v>243</v>
      </c>
      <c r="F10" s="34" t="s">
        <v>16</v>
      </c>
      <c r="G10" s="26">
        <v>1336</v>
      </c>
      <c r="H10" s="23">
        <v>162</v>
      </c>
      <c r="I10" s="23">
        <f t="shared" si="0"/>
        <v>206</v>
      </c>
      <c r="J10" s="23">
        <v>113</v>
      </c>
      <c r="K10" s="23">
        <v>233</v>
      </c>
      <c r="L10" s="23">
        <v>256</v>
      </c>
      <c r="M10" s="34" t="s">
        <v>16</v>
      </c>
      <c r="N10" s="26">
        <v>1336</v>
      </c>
      <c r="O10" s="23">
        <v>47</v>
      </c>
      <c r="P10" s="23">
        <v>16</v>
      </c>
      <c r="Q10" s="25">
        <v>31739</v>
      </c>
      <c r="R10" s="25">
        <v>49688</v>
      </c>
    </row>
    <row r="11" spans="1:18" ht="15" customHeight="1" x14ac:dyDescent="0.25">
      <c r="A11" s="33" t="s">
        <v>17</v>
      </c>
      <c r="B11" s="23">
        <v>924</v>
      </c>
      <c r="C11" s="23">
        <v>58</v>
      </c>
      <c r="D11" s="23">
        <v>42</v>
      </c>
      <c r="E11" s="23">
        <v>150</v>
      </c>
      <c r="F11" s="34" t="s">
        <v>17</v>
      </c>
      <c r="G11" s="23">
        <v>924</v>
      </c>
      <c r="H11" s="23">
        <v>129</v>
      </c>
      <c r="I11" s="23">
        <f t="shared" si="0"/>
        <v>171</v>
      </c>
      <c r="J11" s="23">
        <v>158</v>
      </c>
      <c r="K11" s="23">
        <v>111</v>
      </c>
      <c r="L11" s="23">
        <v>81</v>
      </c>
      <c r="M11" s="34" t="s">
        <v>17</v>
      </c>
      <c r="N11" s="23">
        <v>924</v>
      </c>
      <c r="O11" s="23">
        <v>15</v>
      </c>
      <c r="P11" s="23">
        <v>37</v>
      </c>
      <c r="Q11" s="25">
        <v>28902</v>
      </c>
      <c r="R11" s="25">
        <v>45263</v>
      </c>
    </row>
    <row r="12" spans="1:18" ht="15" customHeight="1" x14ac:dyDescent="0.25">
      <c r="A12" s="33" t="s">
        <v>18</v>
      </c>
      <c r="B12" s="23">
        <v>782</v>
      </c>
      <c r="C12" s="23">
        <v>22</v>
      </c>
      <c r="D12" s="23">
        <v>40</v>
      </c>
      <c r="E12" s="23">
        <v>94</v>
      </c>
      <c r="F12" s="34" t="s">
        <v>18</v>
      </c>
      <c r="G12" s="23">
        <v>782</v>
      </c>
      <c r="H12" s="23">
        <v>85</v>
      </c>
      <c r="I12" s="23">
        <f t="shared" si="0"/>
        <v>125</v>
      </c>
      <c r="J12" s="23">
        <v>151</v>
      </c>
      <c r="K12" s="23">
        <v>139</v>
      </c>
      <c r="L12" s="23">
        <v>105</v>
      </c>
      <c r="M12" s="34" t="s">
        <v>18</v>
      </c>
      <c r="N12" s="23">
        <v>782</v>
      </c>
      <c r="O12" s="23">
        <v>18</v>
      </c>
      <c r="P12" s="23">
        <v>23</v>
      </c>
      <c r="Q12" s="25">
        <v>30293</v>
      </c>
      <c r="R12" s="25">
        <v>58929</v>
      </c>
    </row>
    <row r="13" spans="1:18" ht="15" customHeight="1" x14ac:dyDescent="0.25">
      <c r="A13" s="33" t="s">
        <v>19</v>
      </c>
      <c r="B13" s="23">
        <v>484</v>
      </c>
      <c r="C13" s="23">
        <v>32</v>
      </c>
      <c r="D13" s="23">
        <v>12</v>
      </c>
      <c r="E13" s="23">
        <v>44</v>
      </c>
      <c r="F13" s="34" t="s">
        <v>19</v>
      </c>
      <c r="G13" s="23">
        <v>484</v>
      </c>
      <c r="H13" s="23">
        <v>40</v>
      </c>
      <c r="I13" s="23">
        <f t="shared" si="0"/>
        <v>52</v>
      </c>
      <c r="J13" s="23">
        <v>157</v>
      </c>
      <c r="K13" s="23">
        <v>40</v>
      </c>
      <c r="L13" s="23">
        <v>67</v>
      </c>
      <c r="M13" s="34" t="s">
        <v>19</v>
      </c>
      <c r="N13" s="23">
        <v>484</v>
      </c>
      <c r="O13" s="23">
        <v>12</v>
      </c>
      <c r="P13" s="23">
        <v>18</v>
      </c>
      <c r="Q13" s="25">
        <v>29873</v>
      </c>
      <c r="R13" s="25">
        <v>55208</v>
      </c>
    </row>
    <row r="14" spans="1:18" ht="15" customHeight="1" x14ac:dyDescent="0.25">
      <c r="A14" s="33" t="s">
        <v>20</v>
      </c>
      <c r="B14" s="26">
        <v>1007</v>
      </c>
      <c r="C14" s="23">
        <v>40</v>
      </c>
      <c r="D14" s="23">
        <v>53</v>
      </c>
      <c r="E14" s="23">
        <v>66</v>
      </c>
      <c r="F14" s="34" t="s">
        <v>20</v>
      </c>
      <c r="G14" s="26">
        <v>1007</v>
      </c>
      <c r="H14" s="23">
        <v>120</v>
      </c>
      <c r="I14" s="23">
        <f t="shared" si="0"/>
        <v>173</v>
      </c>
      <c r="J14" s="23">
        <v>246</v>
      </c>
      <c r="K14" s="23">
        <v>183</v>
      </c>
      <c r="L14" s="23">
        <v>105</v>
      </c>
      <c r="M14" s="34" t="s">
        <v>20</v>
      </c>
      <c r="N14" s="26">
        <v>1007</v>
      </c>
      <c r="O14" s="23">
        <v>21</v>
      </c>
      <c r="P14" s="23">
        <v>17</v>
      </c>
      <c r="Q14" s="25">
        <v>28814</v>
      </c>
      <c r="R14" s="25">
        <v>56250</v>
      </c>
    </row>
    <row r="15" spans="1:18" ht="15" customHeight="1" x14ac:dyDescent="0.25">
      <c r="A15" s="33" t="s">
        <v>21</v>
      </c>
      <c r="B15" s="23">
        <v>19</v>
      </c>
      <c r="C15" s="23">
        <v>5</v>
      </c>
      <c r="D15" s="23">
        <v>0</v>
      </c>
      <c r="E15" s="23">
        <v>0</v>
      </c>
      <c r="F15" s="34" t="s">
        <v>21</v>
      </c>
      <c r="G15" s="23">
        <v>19</v>
      </c>
      <c r="H15" s="23">
        <v>0</v>
      </c>
      <c r="I15" s="23">
        <f t="shared" si="0"/>
        <v>0</v>
      </c>
      <c r="J15" s="23">
        <v>0</v>
      </c>
      <c r="K15" s="23">
        <v>2</v>
      </c>
      <c r="L15" s="23">
        <v>3</v>
      </c>
      <c r="M15" s="34" t="s">
        <v>21</v>
      </c>
      <c r="N15" s="23">
        <v>19</v>
      </c>
      <c r="O15" s="23">
        <v>0</v>
      </c>
      <c r="P15" s="23">
        <v>0</v>
      </c>
      <c r="Q15" s="25">
        <v>24712</v>
      </c>
      <c r="R15" s="25">
        <v>41250</v>
      </c>
    </row>
    <row r="16" spans="1:18" ht="15" customHeight="1" x14ac:dyDescent="0.25">
      <c r="A16" s="33" t="s">
        <v>22</v>
      </c>
      <c r="B16" s="23">
        <v>804</v>
      </c>
      <c r="C16" s="23">
        <v>38</v>
      </c>
      <c r="D16" s="23">
        <v>48</v>
      </c>
      <c r="E16" s="23">
        <v>98</v>
      </c>
      <c r="F16" s="34" t="s">
        <v>22</v>
      </c>
      <c r="G16" s="23">
        <v>804</v>
      </c>
      <c r="H16" s="23">
        <v>21</v>
      </c>
      <c r="I16" s="23">
        <f t="shared" si="0"/>
        <v>69</v>
      </c>
      <c r="J16" s="23">
        <v>177</v>
      </c>
      <c r="K16" s="23">
        <v>97</v>
      </c>
      <c r="L16" s="23">
        <v>111</v>
      </c>
      <c r="M16" s="34" t="s">
        <v>22</v>
      </c>
      <c r="N16" s="23">
        <v>804</v>
      </c>
      <c r="O16" s="23">
        <v>34</v>
      </c>
      <c r="P16" s="23">
        <v>64</v>
      </c>
      <c r="Q16" s="25">
        <v>34756</v>
      </c>
      <c r="R16" s="25">
        <v>60966</v>
      </c>
    </row>
    <row r="17" spans="1:18" ht="15" customHeight="1" x14ac:dyDescent="0.25">
      <c r="A17" s="33" t="s">
        <v>23</v>
      </c>
      <c r="B17" s="23">
        <v>698</v>
      </c>
      <c r="C17" s="23">
        <v>42</v>
      </c>
      <c r="D17" s="23">
        <v>32</v>
      </c>
      <c r="E17" s="23">
        <v>84</v>
      </c>
      <c r="F17" s="34" t="s">
        <v>23</v>
      </c>
      <c r="G17" s="23">
        <v>698</v>
      </c>
      <c r="H17" s="23">
        <v>73</v>
      </c>
      <c r="I17" s="23">
        <f t="shared" si="0"/>
        <v>105</v>
      </c>
      <c r="J17" s="23">
        <v>166</v>
      </c>
      <c r="K17" s="23">
        <v>98</v>
      </c>
      <c r="L17" s="23">
        <v>58</v>
      </c>
      <c r="M17" s="34" t="s">
        <v>23</v>
      </c>
      <c r="N17" s="23">
        <v>698</v>
      </c>
      <c r="O17" s="23">
        <v>39</v>
      </c>
      <c r="P17" s="23">
        <v>17</v>
      </c>
      <c r="Q17" s="25">
        <v>29421</v>
      </c>
      <c r="R17" s="25">
        <v>52417</v>
      </c>
    </row>
    <row r="18" spans="1:18" ht="15" customHeight="1" x14ac:dyDescent="0.25">
      <c r="A18" s="33" t="s">
        <v>24</v>
      </c>
      <c r="B18" s="23">
        <v>204</v>
      </c>
      <c r="C18" s="23">
        <v>28</v>
      </c>
      <c r="D18" s="23">
        <v>4</v>
      </c>
      <c r="E18" s="23">
        <v>27</v>
      </c>
      <c r="F18" s="34" t="s">
        <v>24</v>
      </c>
      <c r="G18" s="23">
        <v>204</v>
      </c>
      <c r="H18" s="23">
        <v>29</v>
      </c>
      <c r="I18" s="23">
        <f t="shared" si="0"/>
        <v>33</v>
      </c>
      <c r="J18" s="23">
        <v>28</v>
      </c>
      <c r="K18" s="23">
        <v>14</v>
      </c>
      <c r="L18" s="23">
        <v>22</v>
      </c>
      <c r="M18" s="34" t="s">
        <v>24</v>
      </c>
      <c r="N18" s="23">
        <v>204</v>
      </c>
      <c r="O18" s="23">
        <v>5</v>
      </c>
      <c r="P18" s="23">
        <v>0</v>
      </c>
      <c r="Q18" s="25">
        <v>20063</v>
      </c>
      <c r="R18" s="25">
        <v>38750</v>
      </c>
    </row>
    <row r="19" spans="1:18" ht="15" customHeight="1" x14ac:dyDescent="0.25">
      <c r="A19" s="33" t="s">
        <v>25</v>
      </c>
      <c r="B19" s="23">
        <v>467</v>
      </c>
      <c r="C19" s="23">
        <v>28</v>
      </c>
      <c r="D19" s="23">
        <v>15</v>
      </c>
      <c r="E19" s="23">
        <v>40</v>
      </c>
      <c r="F19" s="34" t="s">
        <v>25</v>
      </c>
      <c r="G19" s="23">
        <v>467</v>
      </c>
      <c r="H19" s="23">
        <v>59</v>
      </c>
      <c r="I19" s="23">
        <f t="shared" si="0"/>
        <v>74</v>
      </c>
      <c r="J19" s="23">
        <v>77</v>
      </c>
      <c r="K19" s="23">
        <v>42</v>
      </c>
      <c r="L19" s="23">
        <v>50</v>
      </c>
      <c r="M19" s="34" t="s">
        <v>25</v>
      </c>
      <c r="N19" s="23">
        <v>467</v>
      </c>
      <c r="O19" s="23">
        <v>20</v>
      </c>
      <c r="P19" s="23">
        <v>52</v>
      </c>
      <c r="Q19" s="25">
        <v>40844</v>
      </c>
      <c r="R19" s="25">
        <v>51705</v>
      </c>
    </row>
    <row r="20" spans="1:18" ht="15" customHeight="1" x14ac:dyDescent="0.25">
      <c r="A20" s="33" t="s">
        <v>26</v>
      </c>
      <c r="B20" s="23">
        <v>342</v>
      </c>
      <c r="C20" s="23">
        <v>21</v>
      </c>
      <c r="D20" s="23">
        <v>21</v>
      </c>
      <c r="E20" s="23">
        <v>38</v>
      </c>
      <c r="F20" s="34" t="s">
        <v>26</v>
      </c>
      <c r="G20" s="23">
        <v>342</v>
      </c>
      <c r="H20" s="23">
        <v>44</v>
      </c>
      <c r="I20" s="23">
        <f t="shared" si="0"/>
        <v>65</v>
      </c>
      <c r="J20" s="23">
        <v>66</v>
      </c>
      <c r="K20" s="23">
        <v>20</v>
      </c>
      <c r="L20" s="23">
        <v>41</v>
      </c>
      <c r="M20" s="34" t="s">
        <v>26</v>
      </c>
      <c r="N20" s="23">
        <v>342</v>
      </c>
      <c r="O20" s="23">
        <v>19</v>
      </c>
      <c r="P20" s="23">
        <v>26</v>
      </c>
      <c r="Q20" s="25">
        <v>39366</v>
      </c>
      <c r="R20" s="25">
        <v>50833</v>
      </c>
    </row>
    <row r="21" spans="1:18" ht="15" customHeight="1" x14ac:dyDescent="0.25">
      <c r="A21" s="33" t="s">
        <v>27</v>
      </c>
      <c r="B21" s="26">
        <v>2035</v>
      </c>
      <c r="C21" s="23">
        <v>171</v>
      </c>
      <c r="D21" s="23">
        <v>189</v>
      </c>
      <c r="E21" s="23">
        <v>248</v>
      </c>
      <c r="F21" s="34" t="s">
        <v>27</v>
      </c>
      <c r="G21" s="26">
        <v>2035</v>
      </c>
      <c r="H21" s="23">
        <v>298</v>
      </c>
      <c r="I21" s="23">
        <f t="shared" si="0"/>
        <v>487</v>
      </c>
      <c r="J21" s="23">
        <v>444</v>
      </c>
      <c r="K21" s="23">
        <v>294</v>
      </c>
      <c r="L21" s="23">
        <v>120</v>
      </c>
      <c r="M21" s="34" t="s">
        <v>27</v>
      </c>
      <c r="N21" s="26">
        <v>2035</v>
      </c>
      <c r="O21" s="23">
        <v>38</v>
      </c>
      <c r="P21" s="23">
        <v>0</v>
      </c>
      <c r="Q21" s="25">
        <v>20761</v>
      </c>
      <c r="R21" s="25">
        <v>43083</v>
      </c>
    </row>
    <row r="22" spans="1:18" ht="15" customHeight="1" x14ac:dyDescent="0.25">
      <c r="A22" s="33" t="s">
        <v>28</v>
      </c>
      <c r="B22" s="23">
        <v>365</v>
      </c>
      <c r="C22" s="23">
        <v>12</v>
      </c>
      <c r="D22" s="23">
        <v>3</v>
      </c>
      <c r="E22" s="23">
        <v>12</v>
      </c>
      <c r="F22" s="34" t="s">
        <v>28</v>
      </c>
      <c r="G22" s="23">
        <v>365</v>
      </c>
      <c r="H22" s="23">
        <v>58</v>
      </c>
      <c r="I22" s="23">
        <f t="shared" si="0"/>
        <v>61</v>
      </c>
      <c r="J22" s="23">
        <v>81</v>
      </c>
      <c r="K22" s="23">
        <v>39</v>
      </c>
      <c r="L22" s="23">
        <v>28</v>
      </c>
      <c r="M22" s="34" t="s">
        <v>28</v>
      </c>
      <c r="N22" s="23">
        <v>365</v>
      </c>
      <c r="O22" s="23">
        <v>31</v>
      </c>
      <c r="P22" s="23">
        <v>20</v>
      </c>
      <c r="Q22" s="25">
        <v>35047</v>
      </c>
      <c r="R22" s="25">
        <v>53125</v>
      </c>
    </row>
    <row r="23" spans="1:18" ht="15" customHeight="1" x14ac:dyDescent="0.25">
      <c r="A23" s="33" t="s">
        <v>29</v>
      </c>
      <c r="B23" s="23">
        <v>930</v>
      </c>
      <c r="C23" s="23">
        <v>54</v>
      </c>
      <c r="D23" s="23">
        <v>49</v>
      </c>
      <c r="E23" s="23">
        <v>105</v>
      </c>
      <c r="F23" s="34" t="s">
        <v>29</v>
      </c>
      <c r="G23" s="23">
        <v>930</v>
      </c>
      <c r="H23" s="23">
        <v>80</v>
      </c>
      <c r="I23" s="23">
        <f t="shared" si="0"/>
        <v>129</v>
      </c>
      <c r="J23" s="23">
        <v>147</v>
      </c>
      <c r="K23" s="23">
        <v>176</v>
      </c>
      <c r="L23" s="23">
        <v>79</v>
      </c>
      <c r="M23" s="34" t="s">
        <v>29</v>
      </c>
      <c r="N23" s="23">
        <v>930</v>
      </c>
      <c r="O23" s="23">
        <v>18</v>
      </c>
      <c r="P23" s="23">
        <v>9</v>
      </c>
      <c r="Q23" s="25">
        <v>23442</v>
      </c>
      <c r="R23" s="25">
        <v>47805</v>
      </c>
    </row>
    <row r="24" spans="1:18" x14ac:dyDescent="0.25">
      <c r="A24" s="33" t="s">
        <v>30</v>
      </c>
      <c r="B24" s="26">
        <v>1461</v>
      </c>
      <c r="C24" s="23">
        <v>78</v>
      </c>
      <c r="D24" s="23">
        <v>169</v>
      </c>
      <c r="E24" s="23">
        <v>243</v>
      </c>
      <c r="F24" s="34" t="s">
        <v>30</v>
      </c>
      <c r="G24" s="26">
        <v>1461</v>
      </c>
      <c r="H24" s="23">
        <v>179</v>
      </c>
      <c r="I24" s="23">
        <f t="shared" si="0"/>
        <v>348</v>
      </c>
      <c r="J24" s="23">
        <v>271</v>
      </c>
      <c r="K24" s="23">
        <v>189</v>
      </c>
      <c r="L24" s="23">
        <v>73</v>
      </c>
      <c r="M24" s="34" t="s">
        <v>30</v>
      </c>
      <c r="N24" s="26">
        <v>1461</v>
      </c>
      <c r="O24" s="23">
        <v>56</v>
      </c>
      <c r="P24" s="23">
        <v>60</v>
      </c>
      <c r="Q24" s="25">
        <v>26249</v>
      </c>
      <c r="R24" s="25">
        <v>41716</v>
      </c>
    </row>
    <row r="25" spans="1:18" x14ac:dyDescent="0.25">
      <c r="A25" s="22"/>
      <c r="B25" s="26"/>
      <c r="C25" s="23"/>
      <c r="D25" s="23"/>
      <c r="E25" s="23"/>
      <c r="F25" s="24"/>
      <c r="G25" s="26"/>
      <c r="H25" s="23"/>
      <c r="I25" s="23"/>
      <c r="J25" s="23"/>
      <c r="K25" s="23"/>
      <c r="L25" s="23"/>
      <c r="M25" s="24"/>
      <c r="N25" s="26"/>
      <c r="O25" s="23"/>
      <c r="P25" s="23"/>
      <c r="Q25" s="25"/>
      <c r="R25" s="27"/>
    </row>
    <row r="26" spans="1:18" x14ac:dyDescent="0.25">
      <c r="A26" s="28" t="s">
        <v>31</v>
      </c>
      <c r="B26" s="29">
        <f>SUM(B6:B24)</f>
        <v>14876</v>
      </c>
      <c r="C26" s="29">
        <f>SUM(C6:C24)</f>
        <v>808</v>
      </c>
      <c r="D26" s="29">
        <f>SUM(D6:D24)</f>
        <v>940</v>
      </c>
      <c r="E26" s="29">
        <f>SUM(E6:E24)</f>
        <v>1822</v>
      </c>
      <c r="F26" s="30" t="s">
        <v>31</v>
      </c>
      <c r="G26" s="29">
        <f t="shared" ref="G26:L26" si="1">SUM(G6:G24)</f>
        <v>14876</v>
      </c>
      <c r="H26" s="29">
        <f t="shared" si="1"/>
        <v>1654</v>
      </c>
      <c r="I26" s="29">
        <f t="shared" si="1"/>
        <v>2594</v>
      </c>
      <c r="J26" s="29">
        <f t="shared" si="1"/>
        <v>2854</v>
      </c>
      <c r="K26" s="29">
        <f t="shared" si="1"/>
        <v>2126</v>
      </c>
      <c r="L26" s="29">
        <f t="shared" si="1"/>
        <v>1529</v>
      </c>
      <c r="M26" s="30" t="s">
        <v>31</v>
      </c>
      <c r="N26" s="29">
        <f>SUM(N6:N24)</f>
        <v>14876</v>
      </c>
      <c r="O26" s="29">
        <f>SUM(O6:O24)</f>
        <v>499</v>
      </c>
      <c r="P26" s="29">
        <f>SUM(P6:P24)</f>
        <v>488</v>
      </c>
      <c r="Q26" s="31" t="s">
        <v>34</v>
      </c>
      <c r="R26" s="32">
        <f>MEDIAN(R6:R24)</f>
        <v>51705</v>
      </c>
    </row>
    <row r="28" spans="1:18" ht="15" customHeight="1" x14ac:dyDescent="0.25">
      <c r="B28" s="13" t="s">
        <v>35</v>
      </c>
      <c r="C28" s="13"/>
      <c r="D28" s="13"/>
      <c r="I28" s="12" t="s">
        <v>38</v>
      </c>
      <c r="J28" s="12"/>
      <c r="K28" s="12"/>
      <c r="L28" s="6"/>
      <c r="M28" s="6"/>
      <c r="N28" s="6"/>
    </row>
    <row r="29" spans="1:18" x14ac:dyDescent="0.25">
      <c r="B29" s="13"/>
      <c r="C29" s="13"/>
      <c r="D29" s="13"/>
      <c r="I29" s="12"/>
      <c r="J29" s="12"/>
      <c r="K29" s="12"/>
      <c r="L29" s="6"/>
      <c r="M29" s="6"/>
      <c r="N29" s="6"/>
    </row>
    <row r="30" spans="1:18" x14ac:dyDescent="0.25">
      <c r="I30" s="12"/>
      <c r="J30" s="12"/>
      <c r="K30" s="12"/>
    </row>
    <row r="31" spans="1:18" x14ac:dyDescent="0.25">
      <c r="B31" s="14" t="s">
        <v>37</v>
      </c>
      <c r="C31" s="14"/>
      <c r="D31" s="14"/>
      <c r="E31" s="14"/>
      <c r="F31" s="5"/>
      <c r="G31" s="5"/>
    </row>
  </sheetData>
  <mergeCells count="21">
    <mergeCell ref="R3:R4"/>
    <mergeCell ref="Q3:Q4"/>
    <mergeCell ref="H3:H4"/>
    <mergeCell ref="I3:I4"/>
    <mergeCell ref="J3:J4"/>
    <mergeCell ref="K3:K4"/>
    <mergeCell ref="L3:L4"/>
    <mergeCell ref="N3:N4"/>
    <mergeCell ref="N1:Q1"/>
    <mergeCell ref="I28:K30"/>
    <mergeCell ref="B28:D29"/>
    <mergeCell ref="B31:E31"/>
    <mergeCell ref="B3:B4"/>
    <mergeCell ref="C3:C4"/>
    <mergeCell ref="D3:D4"/>
    <mergeCell ref="E3:E4"/>
    <mergeCell ref="O3:O4"/>
    <mergeCell ref="P3:P4"/>
    <mergeCell ref="G3:G4"/>
    <mergeCell ref="A1:E1"/>
    <mergeCell ref="G1:K1"/>
  </mergeCells>
  <pageMargins left="0.7" right="0.7" top="0.75" bottom="0.75" header="0.3" footer="0.3"/>
  <pageSetup scale="4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zmosher</dc:creator>
  <cp:lastModifiedBy>hspetla</cp:lastModifiedBy>
  <cp:lastPrinted>2017-08-01T14:34:21Z</cp:lastPrinted>
  <dcterms:created xsi:type="dcterms:W3CDTF">2014-12-03T14:38:24Z</dcterms:created>
  <dcterms:modified xsi:type="dcterms:W3CDTF">2017-08-14T13:14:34Z</dcterms:modified>
</cp:coreProperties>
</file>